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ILL\給薇\03.課外服務學習\社團服務學習\表單\"/>
    </mc:Choice>
  </mc:AlternateContent>
  <xr:revisionPtr revIDLastSave="0" documentId="13_ncr:1_{1864683E-FB40-42CE-BEBD-6A419D29944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經費支出結算表" sheetId="2" r:id="rId1"/>
    <sheet name="支出項目明細表(影印費)" sheetId="7" r:id="rId2"/>
    <sheet name="支出項目明細表(餐費)" sheetId="6" r:id="rId3"/>
    <sheet name="支出項目明細表(雜支)" sheetId="8" r:id="rId4"/>
    <sheet name="用餐人員名冊" sheetId="9" r:id="rId5"/>
  </sheets>
  <definedNames>
    <definedName name="_xlnm.Print_Area" localSheetId="2">'支出項目明細表(餐費)'!$A$1:$K$31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2" l="1"/>
  <c r="I8" i="8" l="1"/>
  <c r="I7" i="8"/>
  <c r="I7" i="7"/>
  <c r="I8" i="6"/>
  <c r="I7" i="6"/>
  <c r="E13" i="2" l="1"/>
  <c r="E12" i="2"/>
  <c r="D16" i="2" l="1"/>
  <c r="C16" i="2"/>
  <c r="E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cic</author>
  </authors>
  <commentList>
    <comment ref="K4" authorId="0" shapeId="0" xr:uid="{00000000-0006-0000-0100-000001000000}">
      <text>
        <r>
          <rPr>
            <b/>
            <sz val="9"/>
            <color indexed="81"/>
            <rFont val="細明體"/>
            <family val="3"/>
            <charset val="136"/>
          </rPr>
          <t>玉子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原憑單黏貼單編號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cic</author>
  </authors>
  <commentList>
    <comment ref="K4" authorId="0" shapeId="0" xr:uid="{00000000-0006-0000-0200-000001000000}">
      <text>
        <r>
          <rPr>
            <b/>
            <sz val="9"/>
            <color indexed="81"/>
            <rFont val="細明體"/>
            <family val="3"/>
            <charset val="136"/>
          </rPr>
          <t>玉子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原憑單黏貼單編號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cic</author>
  </authors>
  <commentList>
    <comment ref="K4" authorId="0" shapeId="0" xr:uid="{00000000-0006-0000-0300-000001000000}">
      <text>
        <r>
          <rPr>
            <b/>
            <sz val="9"/>
            <color indexed="81"/>
            <rFont val="細明體"/>
            <family val="3"/>
            <charset val="136"/>
          </rPr>
          <t>玉子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原憑單黏貼單編號</t>
        </r>
      </text>
    </comment>
  </commentList>
</comments>
</file>

<file path=xl/sharedStrings.xml><?xml version="1.0" encoding="utf-8"?>
<sst xmlns="http://schemas.openxmlformats.org/spreadsheetml/2006/main" count="197" uniqueCount="101">
  <si>
    <t>經費支出結算表</t>
  </si>
  <si>
    <t>項次</t>
    <phoneticPr fontId="1" type="noConversion"/>
  </si>
  <si>
    <t>支出項目</t>
    <phoneticPr fontId="1" type="noConversion"/>
  </si>
  <si>
    <t>預算金額</t>
    <phoneticPr fontId="1" type="noConversion"/>
  </si>
  <si>
    <t>實支金額</t>
    <phoneticPr fontId="1" type="noConversion"/>
  </si>
  <si>
    <t>差異</t>
    <phoneticPr fontId="1" type="noConversion"/>
  </si>
  <si>
    <t>合計</t>
    <phoneticPr fontId="1" type="noConversion"/>
  </si>
  <si>
    <t>備        註</t>
    <phoneticPr fontId="1" type="noConversion"/>
  </si>
  <si>
    <t>支出明細</t>
    <phoneticPr fontId="1" type="noConversion"/>
  </si>
  <si>
    <t>附件欄</t>
    <phoneticPr fontId="1" type="noConversion"/>
  </si>
  <si>
    <t>張數</t>
    <phoneticPr fontId="1" type="noConversion"/>
  </si>
  <si>
    <t>傳票號碼：</t>
    <phoneticPr fontId="1" type="noConversion"/>
  </si>
  <si>
    <t>會計主任：</t>
  </si>
  <si>
    <t xml:space="preserve"> </t>
    <phoneticPr fontId="1" type="noConversion"/>
  </si>
  <si>
    <t>廠商 / 所得人</t>
    <phoneticPr fontId="1" type="noConversion"/>
  </si>
  <si>
    <t>驗收報告</t>
    <phoneticPr fontId="1" type="noConversion"/>
  </si>
  <si>
    <r>
      <t>□ 收款證明</t>
    </r>
    <r>
      <rPr>
        <u/>
        <sz val="10"/>
        <color indexed="8"/>
        <rFont val="微軟正黑體"/>
        <family val="2"/>
        <charset val="136"/>
      </rPr>
      <t xml:space="preserve">        </t>
    </r>
    <r>
      <rPr>
        <sz val="10"/>
        <color indexed="8"/>
        <rFont val="微軟正黑體"/>
        <family val="2"/>
        <charset val="136"/>
      </rPr>
      <t>張</t>
    </r>
    <phoneticPr fontId="1" type="noConversion"/>
  </si>
  <si>
    <t>審核：</t>
    <phoneticPr fontId="1" type="noConversion"/>
  </si>
  <si>
    <t>工作願景：三、培養具良好品德之社會公民</t>
    <phoneticPr fontId="1" type="noConversion"/>
  </si>
  <si>
    <t>□學輔配合款</t>
    <phoneticPr fontId="1" type="noConversion"/>
  </si>
  <si>
    <t>■學輔補助款</t>
    <phoneticPr fontId="1" type="noConversion"/>
  </si>
  <si>
    <t>工作目標：3-2培育熱愛鄉土及具有世界觀之社會公民</t>
    <phoneticPr fontId="1" type="noConversion"/>
  </si>
  <si>
    <t>工作策略：3-2-1透過服務學習課程之引導，加強與鄰近社區之互動，以促進學生對社區關懷及鄉土文化之情感；並透過多元文化課程及國際交流，開拓國際視野，建立地球村觀念。</t>
    <phoneticPr fontId="1" type="noConversion"/>
  </si>
  <si>
    <r>
      <t>活動名稱：</t>
    </r>
    <r>
      <rPr>
        <sz val="16"/>
        <color rgb="FFFF0000"/>
        <rFont val="微軟正黑體"/>
        <family val="2"/>
        <charset val="136"/>
      </rPr>
      <t>〇〇系學會服務學習</t>
    </r>
    <phoneticPr fontId="1" type="noConversion"/>
  </si>
  <si>
    <t>影印費</t>
    <phoneticPr fontId="1" type="noConversion"/>
  </si>
  <si>
    <t>餐費</t>
    <phoneticPr fontId="1" type="noConversion"/>
  </si>
  <si>
    <t>雜支</t>
    <phoneticPr fontId="1" type="noConversion"/>
  </si>
  <si>
    <r>
      <t>製表人：</t>
    </r>
    <r>
      <rPr>
        <sz val="16"/>
        <color theme="0" tint="-0.14999847407452621"/>
        <rFont val="微軟正黑體"/>
        <family val="2"/>
        <charset val="136"/>
      </rPr>
      <t>(親簽)</t>
    </r>
    <r>
      <rPr>
        <sz val="16"/>
        <color theme="1"/>
        <rFont val="微軟正黑體"/>
        <family val="2"/>
        <charset val="136"/>
      </rPr>
      <t>　　　　社長：</t>
    </r>
    <r>
      <rPr>
        <sz val="16"/>
        <color theme="0" tint="-0.14999847407452621"/>
        <rFont val="微軟正黑體"/>
        <family val="2"/>
        <charset val="136"/>
      </rPr>
      <t>(親簽)　</t>
    </r>
    <r>
      <rPr>
        <sz val="16"/>
        <color theme="1"/>
        <rFont val="微軟正黑體"/>
        <family val="2"/>
        <charset val="136"/>
      </rPr>
      <t>　　　指導老師：</t>
    </r>
    <r>
      <rPr>
        <sz val="16"/>
        <color theme="0" tint="-0.14999847407452621"/>
        <rFont val="微軟正黑體"/>
        <family val="2"/>
        <charset val="136"/>
      </rPr>
      <t>(親簽)</t>
    </r>
    <phoneticPr fontId="1" type="noConversion"/>
  </si>
  <si>
    <t>便當</t>
    <phoneticPr fontId="1" type="noConversion"/>
  </si>
  <si>
    <t>教育部</t>
    <phoneticPr fontId="1" type="noConversion"/>
  </si>
  <si>
    <r>
      <t xml:space="preserve">學生事務與輔導工作經費 </t>
    </r>
    <r>
      <rPr>
        <sz val="16"/>
        <color indexed="8"/>
        <rFont val="微軟正黑體"/>
        <family val="2"/>
        <charset val="136"/>
      </rPr>
      <t>■ 補助款 □ 學校配合款 支出項目明細表</t>
    </r>
    <phoneticPr fontId="1" type="noConversion"/>
  </si>
  <si>
    <t>支出憑證</t>
    <phoneticPr fontId="1" type="noConversion"/>
  </si>
  <si>
    <t>憑證內容</t>
    <phoneticPr fontId="1" type="noConversion"/>
  </si>
  <si>
    <t>經手人</t>
    <phoneticPr fontId="1" type="noConversion"/>
  </si>
  <si>
    <t>發票號碼</t>
    <phoneticPr fontId="1" type="noConversion"/>
  </si>
  <si>
    <t>收據</t>
    <phoneticPr fontId="1" type="noConversion"/>
  </si>
  <si>
    <t>電子領據編號及核銷批號</t>
    <phoneticPr fontId="1" type="noConversion"/>
  </si>
  <si>
    <t>日期</t>
    <phoneticPr fontId="1" type="noConversion"/>
  </si>
  <si>
    <t>購買品項</t>
    <phoneticPr fontId="1" type="noConversion"/>
  </si>
  <si>
    <t>數量</t>
    <phoneticPr fontId="1" type="noConversion"/>
  </si>
  <si>
    <t>單價</t>
    <phoneticPr fontId="1" type="noConversion"/>
  </si>
  <si>
    <t>合計</t>
    <phoneticPr fontId="1" type="noConversion"/>
  </si>
  <si>
    <t>V</t>
    <phoneticPr fontId="1" type="noConversion"/>
  </si>
  <si>
    <t>便當</t>
    <phoneticPr fontId="1" type="noConversion"/>
  </si>
  <si>
    <t>宵夜快餐店</t>
    <phoneticPr fontId="1" type="noConversion"/>
  </si>
  <si>
    <t>V</t>
    <phoneticPr fontId="1" type="noConversion"/>
  </si>
  <si>
    <t>宵夜快餐店</t>
    <phoneticPr fontId="1" type="noConversion"/>
  </si>
  <si>
    <t>□ 經費分攤表</t>
    <phoneticPr fontId="1" type="noConversion"/>
  </si>
  <si>
    <t>簽呈</t>
    <phoneticPr fontId="1" type="noConversion"/>
  </si>
  <si>
    <t>採購單</t>
    <phoneticPr fontId="1" type="noConversion"/>
  </si>
  <si>
    <t>估價單</t>
    <phoneticPr fontId="1" type="noConversion"/>
  </si>
  <si>
    <t>圖說</t>
    <phoneticPr fontId="1" type="noConversion"/>
  </si>
  <si>
    <t>樣張</t>
    <phoneticPr fontId="1" type="noConversion"/>
  </si>
  <si>
    <t>其他文件</t>
    <phoneticPr fontId="1" type="noConversion"/>
  </si>
  <si>
    <t>合約</t>
    <phoneticPr fontId="1" type="noConversion"/>
  </si>
  <si>
    <t>□ 經費收支表</t>
    <phoneticPr fontId="1" type="noConversion"/>
  </si>
  <si>
    <r>
      <t>□ 成果報告</t>
    </r>
    <r>
      <rPr>
        <u/>
        <sz val="10"/>
        <color indexed="8"/>
        <rFont val="微軟正黑體"/>
        <family val="2"/>
        <charset val="136"/>
      </rPr>
      <t xml:space="preserve">        </t>
    </r>
    <r>
      <rPr>
        <sz val="10"/>
        <color indexed="8"/>
        <rFont val="微軟正黑體"/>
        <family val="2"/>
        <charset val="136"/>
      </rPr>
      <t>份</t>
    </r>
    <phoneticPr fontId="1" type="noConversion"/>
  </si>
  <si>
    <t>單位主管：</t>
    <phoneticPr fontId="1" type="noConversion"/>
  </si>
  <si>
    <t>登列校產：</t>
    <phoneticPr fontId="1" type="noConversion"/>
  </si>
  <si>
    <t>經手人：</t>
    <phoneticPr fontId="1" type="noConversion"/>
  </si>
  <si>
    <t>部處主管：</t>
    <phoneticPr fontId="1" type="noConversion"/>
  </si>
  <si>
    <t>校長：</t>
    <phoneticPr fontId="1" type="noConversion"/>
  </si>
  <si>
    <t>陳小明</t>
    <phoneticPr fontId="1" type="noConversion"/>
  </si>
  <si>
    <r>
      <t>支出項目：</t>
    </r>
    <r>
      <rPr>
        <sz val="12"/>
        <color rgb="FFFF0000"/>
        <rFont val="微軟正黑體"/>
        <family val="2"/>
        <charset val="136"/>
      </rPr>
      <t>餐費</t>
    </r>
    <phoneticPr fontId="1" type="noConversion"/>
  </si>
  <si>
    <r>
      <t>憑證編號：</t>
    </r>
    <r>
      <rPr>
        <sz val="12"/>
        <color rgb="FFFF0000"/>
        <rFont val="微軟正黑體"/>
        <family val="2"/>
        <charset val="136"/>
      </rPr>
      <t>1</t>
    </r>
    <phoneticPr fontId="1" type="noConversion"/>
  </si>
  <si>
    <r>
      <rPr>
        <sz val="10"/>
        <rFont val="微軟正黑體"/>
        <family val="2"/>
        <charset val="136"/>
      </rPr>
      <t>張數：</t>
    </r>
    <r>
      <rPr>
        <sz val="10"/>
        <color rgb="FFFF0000"/>
        <rFont val="微軟正黑體"/>
        <family val="2"/>
        <charset val="136"/>
      </rPr>
      <t>2</t>
    </r>
    <phoneticPr fontId="1" type="noConversion"/>
  </si>
  <si>
    <t>單位名稱：</t>
    <phoneticPr fontId="1" type="noConversion"/>
  </si>
  <si>
    <r>
      <t>支出項目：</t>
    </r>
    <r>
      <rPr>
        <sz val="12"/>
        <color rgb="FFFF0000"/>
        <rFont val="微軟正黑體"/>
        <family val="2"/>
        <charset val="136"/>
      </rPr>
      <t>影印費</t>
    </r>
    <phoneticPr fontId="1" type="noConversion"/>
  </si>
  <si>
    <t>AB12345678</t>
    <phoneticPr fontId="22" type="noConversion"/>
  </si>
  <si>
    <t>餐費</t>
    <phoneticPr fontId="9" type="noConversion"/>
  </si>
  <si>
    <t>影印費</t>
    <phoneticPr fontId="22" type="noConversion"/>
  </si>
  <si>
    <t>海報</t>
    <phoneticPr fontId="1" type="noConversion"/>
  </si>
  <si>
    <r>
      <t>憑證編號：</t>
    </r>
    <r>
      <rPr>
        <sz val="12"/>
        <color rgb="FFFF0000"/>
        <rFont val="微軟正黑體"/>
        <family val="2"/>
        <charset val="136"/>
      </rPr>
      <t>2</t>
    </r>
    <phoneticPr fontId="1" type="noConversion"/>
  </si>
  <si>
    <r>
      <rPr>
        <sz val="10"/>
        <rFont val="微軟正黑體"/>
        <family val="2"/>
        <charset val="136"/>
      </rPr>
      <t>張數：</t>
    </r>
    <r>
      <rPr>
        <sz val="10"/>
        <color rgb="FFFF0000"/>
        <rFont val="微軟正黑體"/>
        <family val="2"/>
        <charset val="136"/>
      </rPr>
      <t>1</t>
    </r>
    <phoneticPr fontId="1" type="noConversion"/>
  </si>
  <si>
    <r>
      <t>金額總計：</t>
    </r>
    <r>
      <rPr>
        <sz val="10"/>
        <color rgb="FFFF0000"/>
        <rFont val="微軟正黑體"/>
        <family val="2"/>
        <charset val="136"/>
      </rPr>
      <t>1,200 (補助1,000元；自付200元)</t>
    </r>
    <phoneticPr fontId="1" type="noConversion"/>
  </si>
  <si>
    <r>
      <t>支出項目：</t>
    </r>
    <r>
      <rPr>
        <sz val="12"/>
        <color rgb="FFFF0000"/>
        <rFont val="微軟正黑體"/>
        <family val="2"/>
        <charset val="136"/>
      </rPr>
      <t>雜支</t>
    </r>
    <phoneticPr fontId="1" type="noConversion"/>
  </si>
  <si>
    <t>雜支</t>
    <phoneticPr fontId="22" type="noConversion"/>
  </si>
  <si>
    <t>AB87654321</t>
    <phoneticPr fontId="22" type="noConversion"/>
  </si>
  <si>
    <t>膠帶</t>
    <phoneticPr fontId="1" type="noConversion"/>
  </si>
  <si>
    <t>文思文具坊</t>
    <phoneticPr fontId="1" type="noConversion"/>
  </si>
  <si>
    <t>護貝膠膜</t>
    <phoneticPr fontId="22" type="noConversion"/>
  </si>
  <si>
    <r>
      <t>金額總計：</t>
    </r>
    <r>
      <rPr>
        <sz val="10"/>
        <color rgb="FFFF0000"/>
        <rFont val="微軟正黑體"/>
        <family val="2"/>
        <charset val="136"/>
      </rPr>
      <t>300 (補助300元)</t>
    </r>
    <phoneticPr fontId="1" type="noConversion"/>
  </si>
  <si>
    <t>日期</t>
    <phoneticPr fontId="1" type="noConversion"/>
  </si>
  <si>
    <t>姓名</t>
    <phoneticPr fontId="1" type="noConversion"/>
  </si>
  <si>
    <t>系級</t>
    <phoneticPr fontId="1" type="noConversion"/>
  </si>
  <si>
    <t>陳小明</t>
    <phoneticPr fontId="22" type="noConversion"/>
  </si>
  <si>
    <t>黃曉明</t>
    <phoneticPr fontId="22" type="noConversion"/>
  </si>
  <si>
    <t>林大大</t>
    <phoneticPr fontId="22" type="noConversion"/>
  </si>
  <si>
    <r>
      <t>金額總計：</t>
    </r>
    <r>
      <rPr>
        <sz val="10"/>
        <color rgb="FFFF0000"/>
        <rFont val="微軟正黑體"/>
        <family val="2"/>
        <charset val="136"/>
      </rPr>
      <t>2,000 (補助2,000元)</t>
    </r>
    <phoneticPr fontId="1" type="noConversion"/>
  </si>
  <si>
    <r>
      <rPr>
        <sz val="12"/>
        <color theme="1"/>
        <rFont val="微軟正黑體"/>
        <family val="2"/>
        <charset val="136"/>
      </rPr>
      <t>編號</t>
    </r>
    <phoneticPr fontId="1" type="noConversion"/>
  </si>
  <si>
    <r>
      <rPr>
        <sz val="12"/>
        <color rgb="FFFF0000"/>
        <rFont val="微軟正黑體"/>
        <family val="2"/>
        <charset val="136"/>
      </rPr>
      <t>文學</t>
    </r>
    <r>
      <rPr>
        <sz val="12"/>
        <color rgb="FFFF0000"/>
        <rFont val="Times New Roman"/>
        <family val="1"/>
      </rPr>
      <t>1A</t>
    </r>
    <phoneticPr fontId="22" type="noConversion"/>
  </si>
  <si>
    <r>
      <rPr>
        <sz val="12"/>
        <color rgb="FFFF0000"/>
        <rFont val="微軟正黑體"/>
        <family val="2"/>
        <charset val="136"/>
      </rPr>
      <t>土資</t>
    </r>
    <r>
      <rPr>
        <sz val="12"/>
        <color rgb="FFFF0000"/>
        <rFont val="Times New Roman"/>
        <family val="1"/>
      </rPr>
      <t>2</t>
    </r>
    <phoneticPr fontId="22" type="noConversion"/>
  </si>
  <si>
    <r>
      <t>憑證編號：</t>
    </r>
    <r>
      <rPr>
        <sz val="12"/>
        <color rgb="FFFF0000"/>
        <rFont val="微軟正黑體"/>
        <family val="2"/>
        <charset val="136"/>
      </rPr>
      <t>4</t>
    </r>
    <phoneticPr fontId="1" type="noConversion"/>
  </si>
  <si>
    <t>學事所企業社</t>
    <phoneticPr fontId="1" type="noConversion"/>
  </si>
  <si>
    <r>
      <t>活動時間：</t>
    </r>
    <r>
      <rPr>
        <sz val="16"/>
        <color rgb="FFFF0000"/>
        <rFont val="微軟正黑體"/>
        <family val="2"/>
        <charset val="136"/>
      </rPr>
      <t>114年3月10日、3月11日</t>
    </r>
    <phoneticPr fontId="1" type="noConversion"/>
  </si>
  <si>
    <t>補助1,000元</t>
  </si>
  <si>
    <t>補助4,800元</t>
    <phoneticPr fontId="1" type="noConversion"/>
  </si>
  <si>
    <t>補助200元</t>
    <phoneticPr fontId="1" type="noConversion"/>
  </si>
  <si>
    <t>共補助6,000元；自付300元</t>
    <phoneticPr fontId="1" type="noConversion"/>
  </si>
  <si>
    <r>
      <t xml:space="preserve">114學年度第1學期 </t>
    </r>
    <r>
      <rPr>
        <sz val="14"/>
        <color rgb="FFFF0000"/>
        <rFont val="微軟正黑體"/>
        <family val="2"/>
        <charset val="136"/>
      </rPr>
      <t xml:space="preserve">〇〇系學會服務學習 </t>
    </r>
    <r>
      <rPr>
        <sz val="14"/>
        <color theme="1"/>
        <rFont val="微軟正黑體"/>
        <family val="2"/>
        <charset val="136"/>
      </rPr>
      <t>用餐人員名冊</t>
    </r>
    <phoneticPr fontId="1" type="noConversion"/>
  </si>
  <si>
    <r>
      <t>工作項目：</t>
    </r>
    <r>
      <rPr>
        <sz val="16"/>
        <color rgb="FFFF0000"/>
        <rFont val="微軟正黑體"/>
        <family val="2"/>
        <charset val="136"/>
      </rPr>
      <t>57.</t>
    </r>
    <r>
      <rPr>
        <sz val="16"/>
        <color theme="1"/>
        <rFont val="微軟正黑體"/>
        <family val="2"/>
        <charset val="136"/>
      </rPr>
      <t>推廣社團辦理服務學習活動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</si>
</sst>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26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0"/>
      <color indexed="8"/>
      <name val="微軟正黑體"/>
      <family val="2"/>
      <charset val="136"/>
    </font>
    <font>
      <sz val="16"/>
      <color indexed="8"/>
      <name val="微軟正黑體"/>
      <family val="2"/>
      <charset val="136"/>
    </font>
    <font>
      <u/>
      <sz val="10"/>
      <color indexed="8"/>
      <name val="微軟正黑體"/>
      <family val="2"/>
      <charset val="136"/>
    </font>
    <font>
      <sz val="9"/>
      <name val="新細明體"/>
      <family val="1"/>
      <charset val="136"/>
    </font>
    <font>
      <sz val="12"/>
      <color theme="1"/>
      <name val="微軟正黑體"/>
      <family val="2"/>
      <charset val="136"/>
    </font>
    <font>
      <sz val="20"/>
      <color theme="1"/>
      <name val="微軟正黑體"/>
      <family val="2"/>
      <charset val="136"/>
    </font>
    <font>
      <sz val="16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0"/>
      <color theme="1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16"/>
      <color theme="0" tint="-0.14999847407452621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0"/>
      <color rgb="FFFF0000"/>
      <name val="細明體"/>
      <family val="3"/>
      <charset val="136"/>
    </font>
    <font>
      <sz val="12"/>
      <color rgb="FFFF0000"/>
      <name val="微軟正黑體"/>
      <family val="2"/>
      <charset val="136"/>
    </font>
    <font>
      <sz val="1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4"/>
      <color rgb="FFFF0000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top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176" fontId="14" fillId="0" borderId="1" xfId="1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76" fontId="16" fillId="0" borderId="1" xfId="1" applyNumberFormat="1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5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86" zoomScaleNormal="86" workbookViewId="0">
      <selection activeCell="A7" sqref="A7:F7"/>
    </sheetView>
  </sheetViews>
  <sheetFormatPr defaultColWidth="8.875" defaultRowHeight="15.75" x14ac:dyDescent="0.25"/>
  <cols>
    <col min="1" max="1" width="8.875" style="1" customWidth="1"/>
    <col min="2" max="2" width="20.875" style="1" customWidth="1"/>
    <col min="3" max="5" width="12.875" style="1" customWidth="1"/>
    <col min="6" max="6" width="25.875" style="1" customWidth="1"/>
    <col min="7" max="7" width="8.875" style="1"/>
    <col min="8" max="8" width="9.125" style="1" customWidth="1"/>
    <col min="9" max="16384" width="8.875" style="1"/>
  </cols>
  <sheetData>
    <row r="1" spans="1:10" s="9" customFormat="1" ht="28.35" customHeight="1" x14ac:dyDescent="0.25">
      <c r="A1" s="40" t="s">
        <v>20</v>
      </c>
      <c r="B1" s="40"/>
      <c r="C1" s="40"/>
      <c r="D1" s="38" t="s">
        <v>0</v>
      </c>
      <c r="E1" s="38"/>
      <c r="F1" s="38"/>
      <c r="G1" s="3"/>
      <c r="H1" s="3"/>
      <c r="I1" s="3"/>
      <c r="J1" s="3"/>
    </row>
    <row r="2" spans="1:10" s="9" customFormat="1" ht="28.35" customHeight="1" x14ac:dyDescent="0.25">
      <c r="A2" s="40" t="s">
        <v>19</v>
      </c>
      <c r="B2" s="40"/>
      <c r="C2" s="40"/>
      <c r="D2" s="38"/>
      <c r="E2" s="38"/>
      <c r="F2" s="38"/>
      <c r="G2" s="3"/>
      <c r="H2" s="3"/>
      <c r="I2" s="3"/>
      <c r="J2" s="3"/>
    </row>
    <row r="3" spans="1:10" s="8" customFormat="1" ht="22.35" customHeight="1" x14ac:dyDescent="0.25">
      <c r="A3" s="42"/>
      <c r="B3" s="42"/>
      <c r="C3" s="42"/>
      <c r="D3" s="42"/>
      <c r="E3" s="42"/>
      <c r="F3" s="5"/>
      <c r="G3" s="36"/>
      <c r="H3" s="36"/>
      <c r="I3" s="4"/>
      <c r="J3" s="4"/>
    </row>
    <row r="4" spans="1:10" s="8" customFormat="1" ht="22.35" customHeight="1" x14ac:dyDescent="0.25">
      <c r="A4" s="36" t="s">
        <v>18</v>
      </c>
      <c r="B4" s="36"/>
      <c r="C4" s="36"/>
      <c r="D4" s="36"/>
      <c r="E4" s="36"/>
      <c r="F4" s="37"/>
      <c r="G4" s="4"/>
      <c r="H4" s="4"/>
      <c r="I4" s="4"/>
      <c r="J4" s="4"/>
    </row>
    <row r="5" spans="1:10" s="8" customFormat="1" ht="22.35" customHeight="1" x14ac:dyDescent="0.25">
      <c r="A5" s="36" t="s">
        <v>21</v>
      </c>
      <c r="B5" s="36"/>
      <c r="C5" s="36"/>
      <c r="D5" s="36"/>
      <c r="E5" s="36"/>
      <c r="F5" s="37"/>
      <c r="G5" s="4"/>
      <c r="H5" s="4"/>
      <c r="I5" s="4"/>
      <c r="J5" s="4"/>
    </row>
    <row r="6" spans="1:10" s="8" customFormat="1" ht="62.25" customHeight="1" x14ac:dyDescent="0.25">
      <c r="A6" s="39" t="s">
        <v>22</v>
      </c>
      <c r="B6" s="39"/>
      <c r="C6" s="39"/>
      <c r="D6" s="39"/>
      <c r="E6" s="39"/>
      <c r="F6" s="39"/>
      <c r="G6" s="4"/>
      <c r="H6" s="4"/>
      <c r="I6" s="4"/>
      <c r="J6" s="4"/>
    </row>
    <row r="7" spans="1:10" s="8" customFormat="1" ht="22.35" customHeight="1" x14ac:dyDescent="0.25">
      <c r="A7" s="36" t="s">
        <v>100</v>
      </c>
      <c r="B7" s="36"/>
      <c r="C7" s="36"/>
      <c r="D7" s="36"/>
      <c r="E7" s="36"/>
      <c r="F7" s="37"/>
      <c r="G7" s="4"/>
      <c r="H7" s="4"/>
      <c r="I7" s="4"/>
      <c r="J7" s="4"/>
    </row>
    <row r="8" spans="1:10" s="8" customFormat="1" ht="22.35" customHeight="1" x14ac:dyDescent="0.25">
      <c r="A8" s="36" t="s">
        <v>23</v>
      </c>
      <c r="B8" s="36"/>
      <c r="C8" s="36"/>
      <c r="D8" s="36"/>
      <c r="E8" s="36"/>
      <c r="F8" s="36"/>
      <c r="G8" s="4"/>
      <c r="H8" s="4"/>
      <c r="I8" s="4"/>
      <c r="J8" s="4"/>
    </row>
    <row r="9" spans="1:10" s="8" customFormat="1" ht="22.35" customHeight="1" x14ac:dyDescent="0.25">
      <c r="A9" s="36" t="s">
        <v>94</v>
      </c>
      <c r="B9" s="36"/>
      <c r="C9" s="36"/>
      <c r="D9" s="36"/>
      <c r="E9" s="36"/>
      <c r="F9" s="36"/>
      <c r="G9" s="4"/>
      <c r="H9" s="4"/>
      <c r="I9" s="4"/>
      <c r="J9" s="4"/>
    </row>
    <row r="10" spans="1:10" s="8" customFormat="1" ht="22.35" customHeight="1" x14ac:dyDescent="0.25">
      <c r="A10" s="5"/>
      <c r="B10" s="5"/>
      <c r="C10" s="5"/>
      <c r="D10" s="5"/>
      <c r="E10" s="41" t="s">
        <v>11</v>
      </c>
      <c r="F10" s="41"/>
      <c r="G10" s="10"/>
      <c r="H10" s="10"/>
      <c r="I10" s="4"/>
      <c r="J10" s="4"/>
    </row>
    <row r="11" spans="1:10" s="8" customFormat="1" ht="30" customHeight="1" x14ac:dyDescent="0.25">
      <c r="A11" s="6" t="s">
        <v>1</v>
      </c>
      <c r="B11" s="6" t="s">
        <v>2</v>
      </c>
      <c r="C11" s="6" t="s">
        <v>3</v>
      </c>
      <c r="D11" s="6" t="s">
        <v>4</v>
      </c>
      <c r="E11" s="6" t="s">
        <v>5</v>
      </c>
      <c r="F11" s="14" t="s">
        <v>7</v>
      </c>
      <c r="G11" s="10"/>
      <c r="H11" s="10"/>
    </row>
    <row r="12" spans="1:10" s="8" customFormat="1" ht="30" customHeight="1" x14ac:dyDescent="0.25">
      <c r="A12" s="18">
        <v>1</v>
      </c>
      <c r="B12" s="18" t="s">
        <v>24</v>
      </c>
      <c r="C12" s="34">
        <v>1000</v>
      </c>
      <c r="D12" s="34">
        <v>1000</v>
      </c>
      <c r="E12" s="20">
        <f t="shared" ref="E12:E13" si="0">C12-D12</f>
        <v>0</v>
      </c>
      <c r="F12" s="35" t="s">
        <v>95</v>
      </c>
      <c r="G12" s="10"/>
      <c r="H12" s="10"/>
    </row>
    <row r="13" spans="1:10" s="8" customFormat="1" ht="30" customHeight="1" x14ac:dyDescent="0.25">
      <c r="A13" s="18">
        <v>2</v>
      </c>
      <c r="B13" s="18" t="s">
        <v>25</v>
      </c>
      <c r="C13" s="34">
        <v>4800</v>
      </c>
      <c r="D13" s="34">
        <v>4800</v>
      </c>
      <c r="E13" s="20">
        <f t="shared" si="0"/>
        <v>0</v>
      </c>
      <c r="F13" s="35" t="s">
        <v>96</v>
      </c>
      <c r="G13" s="10"/>
      <c r="H13" s="10"/>
    </row>
    <row r="14" spans="1:10" s="8" customFormat="1" ht="30" customHeight="1" x14ac:dyDescent="0.25">
      <c r="A14" s="18">
        <v>3</v>
      </c>
      <c r="B14" s="18" t="s">
        <v>26</v>
      </c>
      <c r="C14" s="34">
        <v>1000</v>
      </c>
      <c r="D14" s="34">
        <v>500</v>
      </c>
      <c r="E14" s="20">
        <f t="shared" ref="E14" si="1">C14-D14</f>
        <v>500</v>
      </c>
      <c r="F14" s="35" t="s">
        <v>97</v>
      </c>
      <c r="G14" s="10"/>
      <c r="H14" s="10"/>
    </row>
    <row r="15" spans="1:10" s="8" customFormat="1" ht="30" customHeight="1" x14ac:dyDescent="0.25">
      <c r="A15" s="18"/>
      <c r="B15" s="18"/>
      <c r="C15" s="19"/>
      <c r="D15" s="19"/>
      <c r="E15" s="20"/>
      <c r="F15" s="35"/>
      <c r="G15" s="10"/>
      <c r="H15" s="10"/>
    </row>
    <row r="16" spans="1:10" s="8" customFormat="1" ht="30" customHeight="1" x14ac:dyDescent="0.25">
      <c r="A16" s="7"/>
      <c r="B16" s="6" t="s">
        <v>6</v>
      </c>
      <c r="C16" s="19">
        <f>SUM(C12:C15)</f>
        <v>6800</v>
      </c>
      <c r="D16" s="19">
        <f>SUM(D12:D15)</f>
        <v>6300</v>
      </c>
      <c r="E16" s="19">
        <f>C16-D16</f>
        <v>500</v>
      </c>
      <c r="F16" s="35" t="s">
        <v>98</v>
      </c>
      <c r="G16" s="10"/>
      <c r="H16" s="10"/>
    </row>
    <row r="18" spans="1:6" ht="21" x14ac:dyDescent="0.25">
      <c r="A18" s="36" t="s">
        <v>27</v>
      </c>
      <c r="B18" s="36"/>
      <c r="C18" s="36"/>
      <c r="D18" s="37"/>
      <c r="E18" s="37"/>
      <c r="F18" s="37"/>
    </row>
  </sheetData>
  <mergeCells count="13">
    <mergeCell ref="G3:H3"/>
    <mergeCell ref="A8:F8"/>
    <mergeCell ref="A9:F9"/>
    <mergeCell ref="A18:F18"/>
    <mergeCell ref="D1:F2"/>
    <mergeCell ref="A5:F5"/>
    <mergeCell ref="A6:F6"/>
    <mergeCell ref="A7:F7"/>
    <mergeCell ref="A1:C1"/>
    <mergeCell ref="A2:C2"/>
    <mergeCell ref="E10:F10"/>
    <mergeCell ref="A4:F4"/>
    <mergeCell ref="A3:E3"/>
  </mergeCells>
  <phoneticPr fontId="1" type="noConversion"/>
  <pageMargins left="0.39370078740157483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workbookViewId="0">
      <selection activeCell="J8" sqref="J8"/>
    </sheetView>
  </sheetViews>
  <sheetFormatPr defaultRowHeight="16.5" x14ac:dyDescent="0.25"/>
  <cols>
    <col min="1" max="2" width="15.875" customWidth="1"/>
    <col min="3" max="3" width="5.875" customWidth="1"/>
    <col min="4" max="4" width="25.875" customWidth="1"/>
    <col min="5" max="5" width="9.375" bestFit="1" customWidth="1"/>
    <col min="6" max="6" width="15" customWidth="1"/>
    <col min="7" max="9" width="10.875" customWidth="1"/>
    <col min="10" max="11" width="15.875" customWidth="1"/>
  </cols>
  <sheetData>
    <row r="1" spans="1:11" ht="2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" x14ac:dyDescent="0.25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x14ac:dyDescent="0.25">
      <c r="A4" s="50" t="s">
        <v>67</v>
      </c>
      <c r="B4" s="50"/>
      <c r="C4" s="50"/>
      <c r="D4" s="50"/>
      <c r="E4" s="50"/>
      <c r="F4" s="50"/>
      <c r="G4" s="50"/>
      <c r="H4" s="50"/>
      <c r="I4" s="50"/>
      <c r="J4" s="50"/>
      <c r="K4" s="2" t="s">
        <v>64</v>
      </c>
    </row>
    <row r="5" spans="1:11" x14ac:dyDescent="0.25">
      <c r="A5" s="51" t="s">
        <v>8</v>
      </c>
      <c r="B5" s="51" t="s">
        <v>31</v>
      </c>
      <c r="C5" s="51"/>
      <c r="D5" s="51"/>
      <c r="E5" s="51" t="s">
        <v>32</v>
      </c>
      <c r="F5" s="51"/>
      <c r="G5" s="51"/>
      <c r="H5" s="51"/>
      <c r="I5" s="51"/>
      <c r="J5" s="51"/>
      <c r="K5" s="51" t="s">
        <v>33</v>
      </c>
    </row>
    <row r="6" spans="1:11" x14ac:dyDescent="0.25">
      <c r="A6" s="51"/>
      <c r="B6" s="16" t="s">
        <v>34</v>
      </c>
      <c r="C6" s="16" t="s">
        <v>35</v>
      </c>
      <c r="D6" s="16" t="s">
        <v>36</v>
      </c>
      <c r="E6" s="16" t="s">
        <v>37</v>
      </c>
      <c r="F6" s="16" t="s">
        <v>38</v>
      </c>
      <c r="G6" s="16" t="s">
        <v>39</v>
      </c>
      <c r="H6" s="16" t="s">
        <v>40</v>
      </c>
      <c r="I6" s="16" t="s">
        <v>41</v>
      </c>
      <c r="J6" s="16" t="s">
        <v>14</v>
      </c>
      <c r="K6" s="51"/>
    </row>
    <row r="7" spans="1:11" x14ac:dyDescent="0.25">
      <c r="A7" s="24" t="s">
        <v>70</v>
      </c>
      <c r="B7" s="24" t="s">
        <v>68</v>
      </c>
      <c r="C7" s="22"/>
      <c r="D7" s="23"/>
      <c r="E7" s="24">
        <v>1131010</v>
      </c>
      <c r="F7" s="25" t="s">
        <v>71</v>
      </c>
      <c r="G7" s="23">
        <v>6</v>
      </c>
      <c r="H7" s="26">
        <v>200</v>
      </c>
      <c r="I7" s="26">
        <f>G7*H7</f>
        <v>1200</v>
      </c>
      <c r="J7" s="25" t="s">
        <v>93</v>
      </c>
      <c r="K7" s="24" t="s">
        <v>62</v>
      </c>
    </row>
    <row r="8" spans="1:11" x14ac:dyDescent="0.25">
      <c r="A8" s="16"/>
      <c r="B8" s="13"/>
      <c r="C8" s="22"/>
      <c r="D8" s="23"/>
      <c r="E8" s="24"/>
      <c r="F8" s="25"/>
      <c r="G8" s="23"/>
      <c r="H8" s="26"/>
      <c r="I8" s="26"/>
      <c r="J8" s="25"/>
      <c r="K8" s="24"/>
    </row>
    <row r="9" spans="1:11" x14ac:dyDescent="0.25">
      <c r="A9" s="16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6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6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6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6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6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6"/>
      <c r="B15" s="13"/>
      <c r="C15" s="13"/>
      <c r="D15" s="16"/>
      <c r="E15" s="16"/>
      <c r="F15" s="13"/>
      <c r="G15" s="13"/>
      <c r="H15" s="13"/>
      <c r="I15" s="21"/>
      <c r="J15" s="13"/>
      <c r="K15" s="13"/>
    </row>
    <row r="16" spans="1:11" x14ac:dyDescent="0.25">
      <c r="A16" s="16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6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6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16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5">
      <c r="A20" s="16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25">
      <c r="A21" s="16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25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5">
      <c r="A23" s="45" t="s">
        <v>73</v>
      </c>
      <c r="B23" s="45"/>
      <c r="C23" s="45"/>
      <c r="D23" s="45"/>
      <c r="E23" s="46" t="s">
        <v>74</v>
      </c>
      <c r="F23" s="46"/>
      <c r="G23" s="46"/>
      <c r="H23" s="46"/>
      <c r="I23" s="46"/>
      <c r="J23" s="46"/>
      <c r="K23" s="46"/>
    </row>
    <row r="24" spans="1:1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5">
      <c r="A26" s="16" t="s">
        <v>47</v>
      </c>
      <c r="B26" s="16" t="s">
        <v>9</v>
      </c>
      <c r="C26" s="16" t="s">
        <v>48</v>
      </c>
      <c r="D26" s="16" t="s">
        <v>49</v>
      </c>
      <c r="E26" s="16" t="s">
        <v>50</v>
      </c>
      <c r="F26" s="16" t="s">
        <v>51</v>
      </c>
      <c r="G26" s="16" t="s">
        <v>15</v>
      </c>
      <c r="H26" s="16" t="s">
        <v>52</v>
      </c>
      <c r="I26" s="16" t="s">
        <v>53</v>
      </c>
      <c r="J26" s="16" t="s">
        <v>54</v>
      </c>
      <c r="K26" s="16" t="s">
        <v>16</v>
      </c>
    </row>
    <row r="27" spans="1:11" x14ac:dyDescent="0.25">
      <c r="A27" s="16" t="s">
        <v>55</v>
      </c>
      <c r="B27" s="16" t="s">
        <v>10</v>
      </c>
      <c r="C27" s="16"/>
      <c r="D27" s="16"/>
      <c r="E27" s="16"/>
      <c r="F27" s="16"/>
      <c r="G27" s="16"/>
      <c r="H27" s="16"/>
      <c r="I27" s="16"/>
      <c r="J27" s="16"/>
      <c r="K27" s="16" t="s">
        <v>56</v>
      </c>
    </row>
    <row r="28" spans="1:1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ht="18" customHeight="1" x14ac:dyDescent="0.25">
      <c r="A29" s="43" t="s">
        <v>66</v>
      </c>
      <c r="B29" s="43"/>
      <c r="C29" s="43"/>
      <c r="D29" s="43" t="s">
        <v>57</v>
      </c>
      <c r="E29" s="43"/>
      <c r="F29" s="11" t="s">
        <v>17</v>
      </c>
      <c r="G29" s="11"/>
      <c r="H29" s="11"/>
      <c r="I29" s="11"/>
      <c r="J29" s="49" t="s">
        <v>58</v>
      </c>
      <c r="K29" s="49"/>
    </row>
    <row r="30" spans="1:11" ht="21.75" customHeight="1" x14ac:dyDescent="0.25">
      <c r="A30" s="15"/>
      <c r="B30" s="15"/>
      <c r="C30" s="27"/>
      <c r="D30" s="15"/>
      <c r="E30" s="15"/>
      <c r="F30" s="11"/>
      <c r="G30" s="11"/>
      <c r="H30" s="11"/>
      <c r="I30" s="11"/>
      <c r="J30" s="17"/>
      <c r="K30" s="17"/>
    </row>
    <row r="31" spans="1:11" ht="18.75" x14ac:dyDescent="0.25">
      <c r="A31" s="43" t="s">
        <v>59</v>
      </c>
      <c r="B31" s="43"/>
      <c r="C31" s="12"/>
      <c r="D31" s="12" t="s">
        <v>60</v>
      </c>
      <c r="E31" s="11"/>
      <c r="F31" s="11" t="s">
        <v>12</v>
      </c>
      <c r="G31" s="11"/>
      <c r="H31" s="11"/>
      <c r="I31" s="11"/>
      <c r="J31" s="44" t="s">
        <v>61</v>
      </c>
      <c r="K31" s="44"/>
    </row>
    <row r="34" spans="5:5" x14ac:dyDescent="0.25">
      <c r="E34" t="s">
        <v>13</v>
      </c>
    </row>
  </sheetData>
  <mergeCells count="18">
    <mergeCell ref="A1:K1"/>
    <mergeCell ref="A2:K2"/>
    <mergeCell ref="A3:K3"/>
    <mergeCell ref="A4:J4"/>
    <mergeCell ref="A5:A6"/>
    <mergeCell ref="B5:D5"/>
    <mergeCell ref="E5:J5"/>
    <mergeCell ref="K5:K6"/>
    <mergeCell ref="A31:B31"/>
    <mergeCell ref="J31:K31"/>
    <mergeCell ref="A23:D23"/>
    <mergeCell ref="E23:K23"/>
    <mergeCell ref="A24:K24"/>
    <mergeCell ref="A25:K25"/>
    <mergeCell ref="A28:K28"/>
    <mergeCell ref="A29:C29"/>
    <mergeCell ref="D29:E29"/>
    <mergeCell ref="J29:K29"/>
  </mergeCells>
  <phoneticPr fontId="22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4"/>
  <sheetViews>
    <sheetView zoomScaleNormal="100" workbookViewId="0">
      <selection activeCell="J19" sqref="J19"/>
    </sheetView>
  </sheetViews>
  <sheetFormatPr defaultRowHeight="16.5" x14ac:dyDescent="0.25"/>
  <cols>
    <col min="1" max="2" width="15.875" customWidth="1"/>
    <col min="3" max="3" width="5.875" customWidth="1"/>
    <col min="4" max="4" width="25.875" customWidth="1"/>
    <col min="5" max="5" width="9.375" bestFit="1" customWidth="1"/>
    <col min="6" max="6" width="15" customWidth="1"/>
    <col min="7" max="9" width="10.875" customWidth="1"/>
    <col min="10" max="11" width="15.875" customWidth="1"/>
  </cols>
  <sheetData>
    <row r="1" spans="1:11" ht="2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" x14ac:dyDescent="0.25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x14ac:dyDescent="0.25">
      <c r="A4" s="50" t="s">
        <v>63</v>
      </c>
      <c r="B4" s="50"/>
      <c r="C4" s="50"/>
      <c r="D4" s="50"/>
      <c r="E4" s="50"/>
      <c r="F4" s="50"/>
      <c r="G4" s="50"/>
      <c r="H4" s="50"/>
      <c r="I4" s="50"/>
      <c r="J4" s="50"/>
      <c r="K4" s="2" t="s">
        <v>72</v>
      </c>
    </row>
    <row r="5" spans="1:11" x14ac:dyDescent="0.25">
      <c r="A5" s="51" t="s">
        <v>8</v>
      </c>
      <c r="B5" s="51" t="s">
        <v>31</v>
      </c>
      <c r="C5" s="51"/>
      <c r="D5" s="51"/>
      <c r="E5" s="51" t="s">
        <v>32</v>
      </c>
      <c r="F5" s="51"/>
      <c r="G5" s="51"/>
      <c r="H5" s="51"/>
      <c r="I5" s="51"/>
      <c r="J5" s="51"/>
      <c r="K5" s="51" t="s">
        <v>33</v>
      </c>
    </row>
    <row r="6" spans="1:11" x14ac:dyDescent="0.25">
      <c r="A6" s="51"/>
      <c r="B6" s="16" t="s">
        <v>34</v>
      </c>
      <c r="C6" s="16" t="s">
        <v>35</v>
      </c>
      <c r="D6" s="16" t="s">
        <v>36</v>
      </c>
      <c r="E6" s="16" t="s">
        <v>37</v>
      </c>
      <c r="F6" s="16" t="s">
        <v>38</v>
      </c>
      <c r="G6" s="16" t="s">
        <v>39</v>
      </c>
      <c r="H6" s="16" t="s">
        <v>40</v>
      </c>
      <c r="I6" s="16" t="s">
        <v>41</v>
      </c>
      <c r="J6" s="16" t="s">
        <v>14</v>
      </c>
      <c r="K6" s="51"/>
    </row>
    <row r="7" spans="1:11" x14ac:dyDescent="0.25">
      <c r="A7" s="24" t="s">
        <v>69</v>
      </c>
      <c r="B7" s="16"/>
      <c r="C7" s="22" t="s">
        <v>42</v>
      </c>
      <c r="D7" s="23"/>
      <c r="E7" s="24">
        <v>1131010</v>
      </c>
      <c r="F7" s="25" t="s">
        <v>43</v>
      </c>
      <c r="G7" s="23">
        <v>10</v>
      </c>
      <c r="H7" s="26">
        <v>100</v>
      </c>
      <c r="I7" s="26">
        <f>G7*H7</f>
        <v>1000</v>
      </c>
      <c r="J7" s="25" t="s">
        <v>44</v>
      </c>
      <c r="K7" s="24" t="s">
        <v>62</v>
      </c>
    </row>
    <row r="8" spans="1:11" x14ac:dyDescent="0.25">
      <c r="A8" s="24" t="s">
        <v>69</v>
      </c>
      <c r="B8" s="13"/>
      <c r="C8" s="22" t="s">
        <v>45</v>
      </c>
      <c r="D8" s="23"/>
      <c r="E8" s="24">
        <v>1131111</v>
      </c>
      <c r="F8" s="25" t="s">
        <v>28</v>
      </c>
      <c r="G8" s="23">
        <v>10</v>
      </c>
      <c r="H8" s="26">
        <v>100</v>
      </c>
      <c r="I8" s="26">
        <f>G8*H8</f>
        <v>1000</v>
      </c>
      <c r="J8" s="25" t="s">
        <v>46</v>
      </c>
      <c r="K8" s="24" t="s">
        <v>62</v>
      </c>
    </row>
    <row r="9" spans="1:11" x14ac:dyDescent="0.25">
      <c r="A9" s="16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6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6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6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6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6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6"/>
      <c r="B15" s="13"/>
      <c r="C15" s="13"/>
      <c r="D15" s="16"/>
      <c r="E15" s="16"/>
      <c r="F15" s="13"/>
      <c r="G15" s="13"/>
      <c r="H15" s="13"/>
      <c r="I15" s="21"/>
      <c r="J15" s="13"/>
      <c r="K15" s="13"/>
    </row>
    <row r="16" spans="1:11" x14ac:dyDescent="0.25">
      <c r="A16" s="16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6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6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16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5">
      <c r="A20" s="16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25">
      <c r="A21" s="16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25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5">
      <c r="A23" s="45" t="s">
        <v>65</v>
      </c>
      <c r="B23" s="45"/>
      <c r="C23" s="45"/>
      <c r="D23" s="45"/>
      <c r="E23" s="46" t="s">
        <v>88</v>
      </c>
      <c r="F23" s="46"/>
      <c r="G23" s="46"/>
      <c r="H23" s="46"/>
      <c r="I23" s="46"/>
      <c r="J23" s="46"/>
      <c r="K23" s="46"/>
    </row>
    <row r="24" spans="1:1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5">
      <c r="A26" s="16" t="s">
        <v>47</v>
      </c>
      <c r="B26" s="16" t="s">
        <v>9</v>
      </c>
      <c r="C26" s="16" t="s">
        <v>48</v>
      </c>
      <c r="D26" s="16" t="s">
        <v>49</v>
      </c>
      <c r="E26" s="16" t="s">
        <v>50</v>
      </c>
      <c r="F26" s="16" t="s">
        <v>51</v>
      </c>
      <c r="G26" s="16" t="s">
        <v>15</v>
      </c>
      <c r="H26" s="16" t="s">
        <v>52</v>
      </c>
      <c r="I26" s="16" t="s">
        <v>53</v>
      </c>
      <c r="J26" s="16" t="s">
        <v>54</v>
      </c>
      <c r="K26" s="16" t="s">
        <v>16</v>
      </c>
    </row>
    <row r="27" spans="1:11" x14ac:dyDescent="0.25">
      <c r="A27" s="16" t="s">
        <v>55</v>
      </c>
      <c r="B27" s="16" t="s">
        <v>10</v>
      </c>
      <c r="C27" s="16"/>
      <c r="D27" s="16"/>
      <c r="E27" s="16"/>
      <c r="F27" s="16"/>
      <c r="G27" s="16"/>
      <c r="H27" s="16"/>
      <c r="I27" s="16"/>
      <c r="J27" s="16"/>
      <c r="K27" s="16" t="s">
        <v>56</v>
      </c>
    </row>
    <row r="28" spans="1:1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ht="18" customHeight="1" x14ac:dyDescent="0.25">
      <c r="A29" s="43" t="s">
        <v>66</v>
      </c>
      <c r="B29" s="43"/>
      <c r="C29" s="43"/>
      <c r="D29" s="43" t="s">
        <v>57</v>
      </c>
      <c r="E29" s="43"/>
      <c r="F29" s="11" t="s">
        <v>17</v>
      </c>
      <c r="G29" s="11"/>
      <c r="H29" s="11"/>
      <c r="I29" s="11"/>
      <c r="J29" s="49" t="s">
        <v>58</v>
      </c>
      <c r="K29" s="49"/>
    </row>
    <row r="30" spans="1:11" ht="21.75" customHeight="1" x14ac:dyDescent="0.25">
      <c r="A30" s="15"/>
      <c r="B30" s="15"/>
      <c r="C30" s="27"/>
      <c r="D30" s="15"/>
      <c r="E30" s="15"/>
      <c r="F30" s="11"/>
      <c r="G30" s="11"/>
      <c r="H30" s="11"/>
      <c r="I30" s="11"/>
      <c r="J30" s="17"/>
      <c r="K30" s="17"/>
    </row>
    <row r="31" spans="1:11" ht="18.75" x14ac:dyDescent="0.25">
      <c r="A31" s="43" t="s">
        <v>59</v>
      </c>
      <c r="B31" s="43"/>
      <c r="C31" s="12"/>
      <c r="D31" s="12" t="s">
        <v>60</v>
      </c>
      <c r="E31" s="11"/>
      <c r="F31" s="11" t="s">
        <v>12</v>
      </c>
      <c r="G31" s="11"/>
      <c r="H31" s="11"/>
      <c r="I31" s="11"/>
      <c r="J31" s="44" t="s">
        <v>61</v>
      </c>
      <c r="K31" s="44"/>
    </row>
    <row r="34" spans="5:5" x14ac:dyDescent="0.25">
      <c r="E34" t="s">
        <v>13</v>
      </c>
    </row>
  </sheetData>
  <mergeCells count="18">
    <mergeCell ref="A1:K1"/>
    <mergeCell ref="A2:K2"/>
    <mergeCell ref="K5:K6"/>
    <mergeCell ref="A24:K24"/>
    <mergeCell ref="A25:K25"/>
    <mergeCell ref="A23:D23"/>
    <mergeCell ref="E23:K23"/>
    <mergeCell ref="A3:K3"/>
    <mergeCell ref="A4:J4"/>
    <mergeCell ref="A5:A6"/>
    <mergeCell ref="D29:E29"/>
    <mergeCell ref="A31:B31"/>
    <mergeCell ref="J31:K31"/>
    <mergeCell ref="B5:D5"/>
    <mergeCell ref="E5:J5"/>
    <mergeCell ref="J29:K29"/>
    <mergeCell ref="A28:K28"/>
    <mergeCell ref="A29:C29"/>
  </mergeCells>
  <phoneticPr fontId="9" type="noConversion"/>
  <pageMargins left="0.7" right="0.7" top="0.75" bottom="0.75" header="0.3" footer="0.3"/>
  <pageSetup paperSize="9" scale="9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"/>
  <sheetViews>
    <sheetView workbookViewId="0">
      <selection activeCell="A28" sqref="A28:K28"/>
    </sheetView>
  </sheetViews>
  <sheetFormatPr defaultRowHeight="16.5" x14ac:dyDescent="0.25"/>
  <cols>
    <col min="1" max="2" width="15.875" customWidth="1"/>
    <col min="3" max="3" width="5.875" customWidth="1"/>
    <col min="4" max="4" width="25.875" customWidth="1"/>
    <col min="5" max="5" width="9.375" bestFit="1" customWidth="1"/>
    <col min="6" max="6" width="15" customWidth="1"/>
    <col min="7" max="9" width="10.875" customWidth="1"/>
    <col min="10" max="11" width="15.875" customWidth="1"/>
  </cols>
  <sheetData>
    <row r="1" spans="1:11" ht="21" x14ac:dyDescent="0.25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1" x14ac:dyDescent="0.25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x14ac:dyDescent="0.25">
      <c r="A4" s="50" t="s">
        <v>75</v>
      </c>
      <c r="B4" s="50"/>
      <c r="C4" s="50"/>
      <c r="D4" s="50"/>
      <c r="E4" s="50"/>
      <c r="F4" s="50"/>
      <c r="G4" s="50"/>
      <c r="H4" s="50"/>
      <c r="I4" s="50"/>
      <c r="J4" s="50"/>
      <c r="K4" s="2" t="s">
        <v>92</v>
      </c>
    </row>
    <row r="5" spans="1:11" x14ac:dyDescent="0.25">
      <c r="A5" s="51" t="s">
        <v>8</v>
      </c>
      <c r="B5" s="51" t="s">
        <v>31</v>
      </c>
      <c r="C5" s="51"/>
      <c r="D5" s="51"/>
      <c r="E5" s="51" t="s">
        <v>32</v>
      </c>
      <c r="F5" s="51"/>
      <c r="G5" s="51"/>
      <c r="H5" s="51"/>
      <c r="I5" s="51"/>
      <c r="J5" s="51"/>
      <c r="K5" s="51" t="s">
        <v>33</v>
      </c>
    </row>
    <row r="6" spans="1:11" x14ac:dyDescent="0.25">
      <c r="A6" s="51"/>
      <c r="B6" s="16" t="s">
        <v>34</v>
      </c>
      <c r="C6" s="16" t="s">
        <v>35</v>
      </c>
      <c r="D6" s="16" t="s">
        <v>36</v>
      </c>
      <c r="E6" s="16" t="s">
        <v>37</v>
      </c>
      <c r="F6" s="16" t="s">
        <v>38</v>
      </c>
      <c r="G6" s="16" t="s">
        <v>39</v>
      </c>
      <c r="H6" s="16" t="s">
        <v>40</v>
      </c>
      <c r="I6" s="16" t="s">
        <v>41</v>
      </c>
      <c r="J6" s="16" t="s">
        <v>14</v>
      </c>
      <c r="K6" s="51"/>
    </row>
    <row r="7" spans="1:11" x14ac:dyDescent="0.25">
      <c r="A7" s="24" t="s">
        <v>76</v>
      </c>
      <c r="B7" s="24" t="s">
        <v>77</v>
      </c>
      <c r="C7" s="22"/>
      <c r="D7" s="23"/>
      <c r="E7" s="24">
        <v>1131010</v>
      </c>
      <c r="F7" s="25" t="s">
        <v>78</v>
      </c>
      <c r="G7" s="23">
        <v>10</v>
      </c>
      <c r="H7" s="26">
        <v>20</v>
      </c>
      <c r="I7" s="26">
        <f>G7*H7</f>
        <v>200</v>
      </c>
      <c r="J7" s="25" t="s">
        <v>79</v>
      </c>
      <c r="K7" s="24" t="s">
        <v>62</v>
      </c>
    </row>
    <row r="8" spans="1:11" x14ac:dyDescent="0.25">
      <c r="A8" s="24" t="s">
        <v>76</v>
      </c>
      <c r="B8" s="13"/>
      <c r="C8" s="22" t="s">
        <v>42</v>
      </c>
      <c r="D8" s="23"/>
      <c r="E8" s="24">
        <v>1131111</v>
      </c>
      <c r="F8" s="25" t="s">
        <v>80</v>
      </c>
      <c r="G8" s="23">
        <v>1</v>
      </c>
      <c r="H8" s="26">
        <v>100</v>
      </c>
      <c r="I8" s="26">
        <f>G8*H8</f>
        <v>100</v>
      </c>
      <c r="J8" s="25" t="s">
        <v>79</v>
      </c>
      <c r="K8" s="24" t="s">
        <v>62</v>
      </c>
    </row>
    <row r="9" spans="1:11" x14ac:dyDescent="0.25">
      <c r="A9" s="16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6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6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6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6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6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6"/>
      <c r="B15" s="13"/>
      <c r="C15" s="13"/>
      <c r="D15" s="16"/>
      <c r="E15" s="16"/>
      <c r="F15" s="13"/>
      <c r="G15" s="13"/>
      <c r="H15" s="13"/>
      <c r="I15" s="21"/>
      <c r="J15" s="13"/>
      <c r="K15" s="13"/>
    </row>
    <row r="16" spans="1:11" x14ac:dyDescent="0.25">
      <c r="A16" s="16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6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6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16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5">
      <c r="A20" s="16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25">
      <c r="A21" s="16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25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5">
      <c r="A23" s="45" t="s">
        <v>65</v>
      </c>
      <c r="B23" s="45"/>
      <c r="C23" s="45"/>
      <c r="D23" s="45"/>
      <c r="E23" s="46" t="s">
        <v>81</v>
      </c>
      <c r="F23" s="46"/>
      <c r="G23" s="46"/>
      <c r="H23" s="46"/>
      <c r="I23" s="46"/>
      <c r="J23" s="46"/>
      <c r="K23" s="46"/>
    </row>
    <row r="24" spans="1:1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5">
      <c r="A26" s="16" t="s">
        <v>47</v>
      </c>
      <c r="B26" s="16" t="s">
        <v>9</v>
      </c>
      <c r="C26" s="16" t="s">
        <v>48</v>
      </c>
      <c r="D26" s="16" t="s">
        <v>49</v>
      </c>
      <c r="E26" s="16" t="s">
        <v>50</v>
      </c>
      <c r="F26" s="16" t="s">
        <v>51</v>
      </c>
      <c r="G26" s="16" t="s">
        <v>15</v>
      </c>
      <c r="H26" s="16" t="s">
        <v>52</v>
      </c>
      <c r="I26" s="16" t="s">
        <v>53</v>
      </c>
      <c r="J26" s="16" t="s">
        <v>54</v>
      </c>
      <c r="K26" s="16" t="s">
        <v>16</v>
      </c>
    </row>
    <row r="27" spans="1:11" x14ac:dyDescent="0.25">
      <c r="A27" s="16" t="s">
        <v>55</v>
      </c>
      <c r="B27" s="16" t="s">
        <v>10</v>
      </c>
      <c r="C27" s="16"/>
      <c r="D27" s="16"/>
      <c r="E27" s="16"/>
      <c r="F27" s="16"/>
      <c r="G27" s="16"/>
      <c r="H27" s="16"/>
      <c r="I27" s="16"/>
      <c r="J27" s="16"/>
      <c r="K27" s="16" t="s">
        <v>56</v>
      </c>
    </row>
    <row r="28" spans="1:1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ht="18" customHeight="1" x14ac:dyDescent="0.25">
      <c r="A29" s="43" t="s">
        <v>66</v>
      </c>
      <c r="B29" s="43"/>
      <c r="C29" s="43"/>
      <c r="D29" s="43" t="s">
        <v>57</v>
      </c>
      <c r="E29" s="43"/>
      <c r="F29" s="11" t="s">
        <v>17</v>
      </c>
      <c r="G29" s="11"/>
      <c r="H29" s="11"/>
      <c r="I29" s="11"/>
      <c r="J29" s="49" t="s">
        <v>58</v>
      </c>
      <c r="K29" s="49"/>
    </row>
    <row r="30" spans="1:11" ht="21.75" customHeight="1" x14ac:dyDescent="0.25">
      <c r="A30" s="15"/>
      <c r="B30" s="15"/>
      <c r="C30" s="27"/>
      <c r="D30" s="15"/>
      <c r="E30" s="15"/>
      <c r="F30" s="11"/>
      <c r="G30" s="11"/>
      <c r="H30" s="11"/>
      <c r="I30" s="11"/>
      <c r="J30" s="17"/>
      <c r="K30" s="17"/>
    </row>
    <row r="31" spans="1:11" ht="18.75" x14ac:dyDescent="0.25">
      <c r="A31" s="43" t="s">
        <v>59</v>
      </c>
      <c r="B31" s="43"/>
      <c r="C31" s="12"/>
      <c r="D31" s="12" t="s">
        <v>60</v>
      </c>
      <c r="E31" s="11"/>
      <c r="F31" s="11" t="s">
        <v>12</v>
      </c>
      <c r="G31" s="11"/>
      <c r="H31" s="11"/>
      <c r="I31" s="11"/>
      <c r="J31" s="44" t="s">
        <v>61</v>
      </c>
      <c r="K31" s="44"/>
    </row>
    <row r="34" spans="5:5" x14ac:dyDescent="0.25">
      <c r="E34" t="s">
        <v>13</v>
      </c>
    </row>
  </sheetData>
  <mergeCells count="18">
    <mergeCell ref="A1:K1"/>
    <mergeCell ref="A2:K2"/>
    <mergeCell ref="A3:K3"/>
    <mergeCell ref="A4:J4"/>
    <mergeCell ref="A5:A6"/>
    <mergeCell ref="B5:D5"/>
    <mergeCell ref="E5:J5"/>
    <mergeCell ref="K5:K6"/>
    <mergeCell ref="A31:B31"/>
    <mergeCell ref="J31:K31"/>
    <mergeCell ref="A23:D23"/>
    <mergeCell ref="E23:K23"/>
    <mergeCell ref="A24:K24"/>
    <mergeCell ref="A25:K25"/>
    <mergeCell ref="A28:K28"/>
    <mergeCell ref="A29:C29"/>
    <mergeCell ref="D29:E29"/>
    <mergeCell ref="J29:K29"/>
  </mergeCells>
  <phoneticPr fontId="22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workbookViewId="0">
      <selection activeCell="F25" sqref="F25"/>
    </sheetView>
  </sheetViews>
  <sheetFormatPr defaultColWidth="8.875" defaultRowHeight="15.75" x14ac:dyDescent="0.25"/>
  <cols>
    <col min="1" max="1" width="5.625" style="28" customWidth="1"/>
    <col min="2" max="3" width="10.625" style="28" customWidth="1"/>
    <col min="4" max="4" width="15.625" style="28" customWidth="1"/>
    <col min="5" max="5" width="5.625" style="28" customWidth="1"/>
    <col min="6" max="7" width="10.625" style="28" customWidth="1"/>
    <col min="8" max="8" width="15.625" style="28" customWidth="1"/>
    <col min="9" max="16384" width="8.875" style="28"/>
  </cols>
  <sheetData>
    <row r="1" spans="1:8" ht="24.95" customHeight="1" x14ac:dyDescent="0.25">
      <c r="A1" s="52" t="s">
        <v>99</v>
      </c>
      <c r="B1" s="52"/>
      <c r="C1" s="52"/>
      <c r="D1" s="52"/>
      <c r="E1" s="52"/>
      <c r="F1" s="52"/>
      <c r="G1" s="52"/>
      <c r="H1" s="52"/>
    </row>
    <row r="2" spans="1:8" ht="18" customHeight="1" x14ac:dyDescent="0.25">
      <c r="A2" s="29" t="s">
        <v>89</v>
      </c>
      <c r="B2" s="30" t="s">
        <v>82</v>
      </c>
      <c r="C2" s="30" t="s">
        <v>84</v>
      </c>
      <c r="D2" s="30" t="s">
        <v>83</v>
      </c>
      <c r="E2" s="29" t="s">
        <v>89</v>
      </c>
      <c r="F2" s="30" t="s">
        <v>82</v>
      </c>
      <c r="G2" s="30" t="s">
        <v>84</v>
      </c>
      <c r="H2" s="30" t="s">
        <v>83</v>
      </c>
    </row>
    <row r="3" spans="1:8" ht="18" customHeight="1" x14ac:dyDescent="0.25">
      <c r="A3" s="31">
        <v>1</v>
      </c>
      <c r="B3" s="33">
        <v>1131010</v>
      </c>
      <c r="C3" s="31" t="s">
        <v>90</v>
      </c>
      <c r="D3" s="32" t="s">
        <v>85</v>
      </c>
      <c r="E3" s="31">
        <v>1</v>
      </c>
      <c r="F3" s="33">
        <v>1131011</v>
      </c>
      <c r="G3" s="31" t="s">
        <v>90</v>
      </c>
      <c r="H3" s="32" t="s">
        <v>85</v>
      </c>
    </row>
    <row r="4" spans="1:8" ht="18" customHeight="1" x14ac:dyDescent="0.25">
      <c r="A4" s="31">
        <v>2</v>
      </c>
      <c r="B4" s="33">
        <v>1131010</v>
      </c>
      <c r="C4" s="31" t="s">
        <v>90</v>
      </c>
      <c r="D4" s="32" t="s">
        <v>86</v>
      </c>
      <c r="E4" s="31">
        <v>2</v>
      </c>
      <c r="F4" s="33">
        <v>1131011</v>
      </c>
      <c r="G4" s="31" t="s">
        <v>90</v>
      </c>
      <c r="H4" s="32" t="s">
        <v>86</v>
      </c>
    </row>
    <row r="5" spans="1:8" ht="18" customHeight="1" x14ac:dyDescent="0.25">
      <c r="A5" s="31">
        <v>3</v>
      </c>
      <c r="B5" s="33">
        <v>1131010</v>
      </c>
      <c r="C5" s="31" t="s">
        <v>91</v>
      </c>
      <c r="D5" s="32" t="s">
        <v>87</v>
      </c>
      <c r="E5" s="31">
        <v>3</v>
      </c>
      <c r="F5" s="33">
        <v>1131011</v>
      </c>
      <c r="G5" s="31" t="s">
        <v>91</v>
      </c>
      <c r="H5" s="32" t="s">
        <v>87</v>
      </c>
    </row>
    <row r="6" spans="1:8" ht="18" customHeight="1" x14ac:dyDescent="0.25">
      <c r="A6" s="31">
        <v>4</v>
      </c>
      <c r="B6" s="32"/>
      <c r="C6" s="32"/>
      <c r="D6" s="32"/>
      <c r="E6" s="31">
        <v>4</v>
      </c>
      <c r="F6" s="32"/>
      <c r="G6" s="32"/>
      <c r="H6" s="32"/>
    </row>
    <row r="7" spans="1:8" ht="18" customHeight="1" x14ac:dyDescent="0.25">
      <c r="A7" s="31">
        <v>5</v>
      </c>
      <c r="B7" s="32"/>
      <c r="C7" s="32"/>
      <c r="D7" s="32"/>
      <c r="E7" s="31">
        <v>5</v>
      </c>
      <c r="F7" s="32"/>
      <c r="G7" s="32"/>
      <c r="H7" s="32"/>
    </row>
    <row r="8" spans="1:8" ht="18" customHeight="1" x14ac:dyDescent="0.25">
      <c r="A8" s="31">
        <v>6</v>
      </c>
      <c r="B8" s="32"/>
      <c r="C8" s="32"/>
      <c r="D8" s="32"/>
      <c r="E8" s="31">
        <v>6</v>
      </c>
      <c r="F8" s="32"/>
      <c r="G8" s="32"/>
      <c r="H8" s="32"/>
    </row>
    <row r="9" spans="1:8" ht="18" customHeight="1" x14ac:dyDescent="0.25">
      <c r="A9" s="31">
        <v>7</v>
      </c>
      <c r="B9" s="32"/>
      <c r="C9" s="32"/>
      <c r="D9" s="32"/>
      <c r="E9" s="31">
        <v>7</v>
      </c>
      <c r="F9" s="32"/>
      <c r="G9" s="32"/>
      <c r="H9" s="32"/>
    </row>
    <row r="10" spans="1:8" ht="18" customHeight="1" x14ac:dyDescent="0.25">
      <c r="A10" s="31">
        <v>8</v>
      </c>
      <c r="B10" s="32"/>
      <c r="C10" s="32"/>
      <c r="D10" s="32"/>
      <c r="E10" s="31">
        <v>8</v>
      </c>
      <c r="F10" s="32"/>
      <c r="G10" s="32"/>
      <c r="H10" s="32"/>
    </row>
    <row r="11" spans="1:8" ht="18" customHeight="1" x14ac:dyDescent="0.25">
      <c r="A11" s="31">
        <v>9</v>
      </c>
      <c r="B11" s="32"/>
      <c r="C11" s="32"/>
      <c r="D11" s="32"/>
      <c r="E11" s="31">
        <v>9</v>
      </c>
      <c r="F11" s="32"/>
      <c r="G11" s="32"/>
      <c r="H11" s="32"/>
    </row>
    <row r="12" spans="1:8" ht="18" customHeight="1" x14ac:dyDescent="0.25">
      <c r="A12" s="31">
        <v>10</v>
      </c>
      <c r="B12" s="32"/>
      <c r="C12" s="32"/>
      <c r="D12" s="32"/>
      <c r="E12" s="31">
        <v>10</v>
      </c>
      <c r="F12" s="32"/>
      <c r="G12" s="32"/>
      <c r="H12" s="32"/>
    </row>
  </sheetData>
  <mergeCells count="1">
    <mergeCell ref="A1:H1"/>
  </mergeCells>
  <phoneticPr fontId="2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1</vt:i4>
      </vt:variant>
    </vt:vector>
  </HeadingPairs>
  <TitlesOfParts>
    <vt:vector size="6" baseType="lpstr">
      <vt:lpstr>經費支出結算表</vt:lpstr>
      <vt:lpstr>支出項目明細表(影印費)</vt:lpstr>
      <vt:lpstr>支出項目明細表(餐費)</vt:lpstr>
      <vt:lpstr>支出項目明細表(雜支)</vt:lpstr>
      <vt:lpstr>用餐人員名冊</vt:lpstr>
      <vt:lpstr>'支出項目明細表(餐費)'!Print_Area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</dc:creator>
  <cp:lastModifiedBy>廖國權</cp:lastModifiedBy>
  <cp:lastPrinted>2020-11-18T06:27:50Z</cp:lastPrinted>
  <dcterms:created xsi:type="dcterms:W3CDTF">2012-03-30T01:56:38Z</dcterms:created>
  <dcterms:modified xsi:type="dcterms:W3CDTF">2025-09-17T13:21:09Z</dcterms:modified>
</cp:coreProperties>
</file>